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6" i="1" l="1"/>
  <c r="E75" i="1" l="1"/>
  <c r="D75" i="1"/>
  <c r="D73" i="1"/>
  <c r="E73" i="1"/>
  <c r="C73" i="1"/>
  <c r="C77" i="1" s="1"/>
  <c r="C79" i="1" s="1"/>
  <c r="D69" i="1"/>
  <c r="E69" i="1"/>
  <c r="C69" i="1"/>
  <c r="D71" i="1"/>
  <c r="E71" i="1"/>
  <c r="C71" i="1"/>
  <c r="D70" i="1"/>
  <c r="E70" i="1"/>
  <c r="C70" i="1"/>
  <c r="D67" i="1"/>
  <c r="D77" i="1" s="1"/>
  <c r="D79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E77" i="1" l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C21" i="1" l="1"/>
  <c r="C23" i="1" s="1"/>
  <c r="C25" i="1" s="1"/>
  <c r="C34" i="1" s="1"/>
  <c r="E21" i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<sst xmlns="http://schemas.openxmlformats.org/spreadsheetml/2006/main" count="64" uniqueCount="42">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</sst>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21" sqref="D21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70782773</v>
      </c>
      <c r="D8" s="56">
        <f>+SUM(D9:D11)</f>
        <v>19444132.619999997</v>
      </c>
      <c r="E8" s="56">
        <f>+SUM(E9:E11)</f>
        <v>19444132.619999997</v>
      </c>
    </row>
    <row r="9" spans="1:6" x14ac:dyDescent="0.25">
      <c r="A9" s="5"/>
      <c r="B9" s="9" t="s">
        <v>8</v>
      </c>
      <c r="C9" s="53">
        <v>45084981</v>
      </c>
      <c r="D9" s="53">
        <v>11216441.619999999</v>
      </c>
      <c r="E9" s="53">
        <v>11216441.619999999</v>
      </c>
    </row>
    <row r="10" spans="1:6" x14ac:dyDescent="0.25">
      <c r="A10" s="5"/>
      <c r="B10" s="9" t="s">
        <v>9</v>
      </c>
      <c r="C10" s="53">
        <v>25697792</v>
      </c>
      <c r="D10" s="53">
        <v>8227691</v>
      </c>
      <c r="E10" s="53">
        <v>8227691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70782773</v>
      </c>
      <c r="D13" s="56">
        <f>+SUM(D14:D16)</f>
        <v>14508414.969999999</v>
      </c>
      <c r="E13" s="56">
        <f>+SUM(E14:E16)</f>
        <v>14037556.309999999</v>
      </c>
      <c r="F13" s="67"/>
    </row>
    <row r="14" spans="1:6" x14ac:dyDescent="0.25">
      <c r="A14" s="5"/>
      <c r="B14" s="9" t="s">
        <v>12</v>
      </c>
      <c r="C14" s="66">
        <v>45084981</v>
      </c>
      <c r="D14" s="66">
        <v>9460338.4299999997</v>
      </c>
      <c r="E14" s="66">
        <v>8994054.7699999996</v>
      </c>
    </row>
    <row r="15" spans="1:6" x14ac:dyDescent="0.25">
      <c r="A15" s="5"/>
      <c r="B15" s="9" t="s">
        <v>13</v>
      </c>
      <c r="C15" s="66">
        <v>25697792</v>
      </c>
      <c r="D15" s="66">
        <v>5048076.54</v>
      </c>
      <c r="E15" s="66">
        <v>5043501.54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1748921.21</v>
      </c>
      <c r="E17" s="56">
        <f>+SUM(E18:E19)</f>
        <v>1748920.57</v>
      </c>
    </row>
    <row r="18" spans="1:5" x14ac:dyDescent="0.25">
      <c r="A18" s="5"/>
      <c r="B18" s="9" t="s">
        <v>15</v>
      </c>
      <c r="C18" s="16">
        <v>0</v>
      </c>
      <c r="D18" s="53">
        <v>1415942.73</v>
      </c>
      <c r="E18" s="53">
        <v>1415942.09</v>
      </c>
    </row>
    <row r="19" spans="1:5" x14ac:dyDescent="0.25">
      <c r="A19" s="5"/>
      <c r="B19" s="9" t="s">
        <v>16</v>
      </c>
      <c r="C19" s="16">
        <v>0</v>
      </c>
      <c r="D19" s="53">
        <v>332978.48</v>
      </c>
      <c r="E19" s="53">
        <v>332978.48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6684638.8599999985</v>
      </c>
      <c r="E21" s="57">
        <f>+E8-E13+E17</f>
        <v>7155496.879999999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6684638.8599999985</v>
      </c>
      <c r="E23" s="57">
        <f>+E21-E11</f>
        <v>7155496.879999999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4935717.6499999985</v>
      </c>
      <c r="E25" s="58">
        <f>+E23-E17</f>
        <v>5406576.3099999987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4935717.6499999985</v>
      </c>
      <c r="E34" s="60">
        <f t="shared" si="1"/>
        <v>5406576.3099999987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45084981</v>
      </c>
      <c r="D51" s="53">
        <f>+D9</f>
        <v>11216441.619999999</v>
      </c>
      <c r="E51" s="53">
        <f t="shared" ref="E51" si="5">+E9</f>
        <v>11216441.619999999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45084981</v>
      </c>
      <c r="D56" s="53">
        <f>+D14</f>
        <v>9460338.4299999997</v>
      </c>
      <c r="E56" s="53">
        <f t="shared" ref="E56" si="9">+E14</f>
        <v>8994054.7699999996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1415942.73</v>
      </c>
      <c r="E58" s="64">
        <f>+E18</f>
        <v>1415942.09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3172045.9199999995</v>
      </c>
      <c r="E60" s="65">
        <f t="shared" si="10"/>
        <v>3638328.9399999995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3172045.9199999995</v>
      </c>
      <c r="E62" s="62">
        <f t="shared" si="11"/>
        <v>3638328.9399999995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25697792</v>
      </c>
      <c r="D67" s="89">
        <f t="shared" ref="D67:E67" si="12">+D10</f>
        <v>8227691</v>
      </c>
      <c r="E67" s="89">
        <f t="shared" si="12"/>
        <v>8227691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25697792</v>
      </c>
      <c r="D73" s="64">
        <f t="shared" ref="D73:E73" si="16">+D15</f>
        <v>5048076.54</v>
      </c>
      <c r="E73" s="64">
        <f t="shared" si="16"/>
        <v>5043501.54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332978.48</v>
      </c>
      <c r="E75" s="64">
        <f>+E19</f>
        <v>332978.48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3512592.94</v>
      </c>
      <c r="E77" s="65">
        <f t="shared" si="17"/>
        <v>3517167.94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3512592.94</v>
      </c>
      <c r="E79" s="62">
        <f t="shared" si="18"/>
        <v>3517167.94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2019-04-15T22:46:49Z</dcterms:modified>
</cp:coreProperties>
</file>